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c\Home\Downloads\Training Materials\PowerBI\1. Power Query\"/>
    </mc:Choice>
  </mc:AlternateContent>
  <xr:revisionPtr revIDLastSave="0" documentId="13_ncr:1_{95A78A1B-C45A-4058-A417-1ABC122621F1}" xr6:coauthVersionLast="47" xr6:coauthVersionMax="47" xr10:uidLastSave="{00000000-0000-0000-0000-000000000000}"/>
  <bookViews>
    <workbookView xWindow="-98" yWindow="-98" windowWidth="21795" windowHeight="12975" xr2:uid="{294BC895-C9B9-4803-B305-2857B326D9F8}"/>
  </bookViews>
  <sheets>
    <sheet name="1_Employee_Expense" sheetId="1" r:id="rId1"/>
    <sheet name="1_Employee_Allowance" sheetId="2" r:id="rId2"/>
    <sheet name="2_AnalystRevenue" sheetId="3" r:id="rId3"/>
    <sheet name="3_Tgt vs Ach" sheetId="5" r:id="rId4"/>
    <sheet name="4_Uncleaned_Data" sheetId="6" r:id="rId5"/>
    <sheet name="4_Cleaned_Dataset" sheetId="7" r:id="rId6"/>
  </sheets>
  <definedNames>
    <definedName name="ExternalData_1" localSheetId="5" hidden="1">'4_Cleaned_Dataset'!$A$1:$E$25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6" i="6" l="1"/>
  <c r="H16" i="6"/>
  <c r="G16" i="6"/>
  <c r="F16" i="6"/>
  <c r="E16" i="6"/>
  <c r="D16" i="6"/>
  <c r="H10" i="6"/>
  <c r="G10" i="6"/>
  <c r="E10" i="6"/>
  <c r="D10" i="6"/>
  <c r="I9" i="6"/>
  <c r="I8" i="6"/>
  <c r="I7" i="6"/>
  <c r="F9" i="6"/>
  <c r="F8" i="6"/>
  <c r="F7" i="6"/>
  <c r="I10" i="6" l="1"/>
  <c r="I17" i="6"/>
  <c r="F10" i="6"/>
  <c r="F17" i="6" s="1"/>
  <c r="G17" i="6"/>
  <c r="D17" i="6"/>
  <c r="H17" i="6"/>
  <c r="E17" i="6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C5C9B18-0677-4E7A-AA27-219B2CBC48C0}" keepAlive="1" name="Query - CS_1" description="Connection to the 'CS_1' query in the workbook." type="5" refreshedVersion="8" background="1" saveData="1">
    <dbPr connection="Provider=Microsoft.Mashup.OleDb.1;Data Source=$Workbook$;Location=CS_1;Extended Properties=&quot;&quot;" command="SELECT * FROM [CS_1]"/>
  </connection>
  <connection id="2" xr16:uid="{78F2805D-679D-4551-9EF9-208722928207}" keepAlive="1" name="Query - Table1" description="Connection to the 'Table1' query in the workbook." type="5" refreshedVersion="8" background="1" saveData="1">
    <dbPr connection="Provider=Microsoft.Mashup.OleDb.1;Data Source=$Workbook$;Location=Table1;Extended Properties=&quot;&quot;" command="SELECT * FROM [Table1]"/>
  </connection>
  <connection id="3" xr16:uid="{4493D96C-0F68-4F27-84DA-A2E3C285DEDF}" keepAlive="1" name="Query - Table3" description="Connection to the 'Table3' query in the workbook." type="5" refreshedVersion="8" background="1" saveData="1">
    <dbPr connection="Provider=Microsoft.Mashup.OleDb.1;Data Source=$Workbook$;Location=Table3;Extended Properties=&quot;&quot;" command="SELECT * FROM [Table3]"/>
  </connection>
</connections>
</file>

<file path=xl/sharedStrings.xml><?xml version="1.0" encoding="utf-8"?>
<sst xmlns="http://schemas.openxmlformats.org/spreadsheetml/2006/main" count="230" uniqueCount="100">
  <si>
    <t>ID</t>
  </si>
  <si>
    <t>Name</t>
  </si>
  <si>
    <t>Division</t>
  </si>
  <si>
    <t>Grade</t>
  </si>
  <si>
    <t>Actual Expenses</t>
  </si>
  <si>
    <t>Sachin</t>
  </si>
  <si>
    <t>Ravi</t>
  </si>
  <si>
    <t>Akshay</t>
  </si>
  <si>
    <t>Subhash</t>
  </si>
  <si>
    <t>Sanchit</t>
  </si>
  <si>
    <t>Prateek</t>
  </si>
  <si>
    <t>Ajay</t>
  </si>
  <si>
    <t>Sumit</t>
  </si>
  <si>
    <t>Sanjay</t>
  </si>
  <si>
    <t>Sandeep</t>
  </si>
  <si>
    <t>GT</t>
  </si>
  <si>
    <t>MT</t>
  </si>
  <si>
    <t>ET</t>
  </si>
  <si>
    <t>CSD</t>
  </si>
  <si>
    <t>Vineet</t>
  </si>
  <si>
    <t>Supriya</t>
  </si>
  <si>
    <t>A6</t>
  </si>
  <si>
    <t>A4</t>
  </si>
  <si>
    <t>A2</t>
  </si>
  <si>
    <t>A1</t>
  </si>
  <si>
    <t>A3</t>
  </si>
  <si>
    <t>A5</t>
  </si>
  <si>
    <t>Project Name</t>
  </si>
  <si>
    <t>Industry</t>
  </si>
  <si>
    <t>Team Analyst</t>
  </si>
  <si>
    <t>Project Cost (US$)</t>
  </si>
  <si>
    <t>IT</t>
  </si>
  <si>
    <t>FMCG</t>
  </si>
  <si>
    <t>Banking</t>
  </si>
  <si>
    <t>Industrial</t>
  </si>
  <si>
    <t>Project 101</t>
  </si>
  <si>
    <t>Project 102</t>
  </si>
  <si>
    <t>Project 103</t>
  </si>
  <si>
    <t>Project 104</t>
  </si>
  <si>
    <t>Project 105</t>
  </si>
  <si>
    <t>Project 106</t>
  </si>
  <si>
    <t>Project 107</t>
  </si>
  <si>
    <t>Project 108</t>
  </si>
  <si>
    <t>Project 109</t>
  </si>
  <si>
    <t>Project 110</t>
  </si>
  <si>
    <t>Rahul Kumar, Sachin Dev, Akshay Saxena</t>
  </si>
  <si>
    <t>Sachin Dev, Sanjana Kapoor, Manoj Tiwari, Anjali Parmar</t>
  </si>
  <si>
    <t>Sanjana Kapoor, Manoj Tiwari, Anjali Parmar, Akshay Saxena</t>
  </si>
  <si>
    <t>Manoj Tiwari, Anjali Parmar, Sachin Dev, Sanjana Kapoor, Askhay Saxena</t>
  </si>
  <si>
    <t>Rahul Kumar, Sachin Dev, Akshay Saxena, Sanjana Kapoor</t>
  </si>
  <si>
    <t>Sanjana Kapoor, Sachin Dev</t>
  </si>
  <si>
    <t>Sachin Dev, Sanjana Kapoor, Anjali Parmar</t>
  </si>
  <si>
    <t>Anjali Parmar, Akshay Saxena</t>
  </si>
  <si>
    <t>Akshay Saxena, Manoj Tiwari, Sanjana Kapoor</t>
  </si>
  <si>
    <t>Anjali Parmar, Manoj Tiwari, Rahul Kumar, Sanjana Kapoor</t>
  </si>
  <si>
    <t>Actual</t>
  </si>
  <si>
    <t>Budget</t>
  </si>
  <si>
    <t>Target</t>
  </si>
  <si>
    <t>Achievement</t>
  </si>
  <si>
    <t>Sahil</t>
  </si>
  <si>
    <t>Aman</t>
  </si>
  <si>
    <t>Manoj</t>
  </si>
  <si>
    <t>Piyush</t>
  </si>
  <si>
    <t>Anant</t>
  </si>
  <si>
    <t>Revenues</t>
  </si>
  <si>
    <t>Apple iPhone</t>
  </si>
  <si>
    <t>Apple iWatch</t>
  </si>
  <si>
    <t>Apple MacBook</t>
  </si>
  <si>
    <t>Total Revenues</t>
  </si>
  <si>
    <t>Variance ($)</t>
  </si>
  <si>
    <t>Nov'22</t>
  </si>
  <si>
    <t>Dec'22</t>
  </si>
  <si>
    <t>Expenses</t>
  </si>
  <si>
    <t>Cost of Goods Sold (COGS)</t>
  </si>
  <si>
    <t>Employee</t>
  </si>
  <si>
    <t>Other Operations</t>
  </si>
  <si>
    <t>Total Expenses</t>
  </si>
  <si>
    <t>Net Income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</si>
  <si>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</si>
  <si>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</si>
  <si>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</si>
  <si>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</si>
  <si>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</si>
  <si>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</si>
  <si>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</si>
  <si>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</si>
  <si>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Revenue/Expenses</t>
  </si>
  <si>
    <t>Product</t>
  </si>
  <si>
    <t>Month</t>
  </si>
  <si>
    <t>Actual/Budget</t>
  </si>
  <si>
    <t>Value</t>
  </si>
  <si>
    <t>Target2</t>
  </si>
  <si>
    <t>Achievement3</t>
  </si>
  <si>
    <t>Target4</t>
  </si>
  <si>
    <t>Achievement5</t>
  </si>
  <si>
    <t>Target6</t>
  </si>
  <si>
    <t>Achievement7</t>
  </si>
  <si>
    <t>Target8</t>
  </si>
  <si>
    <t>Achievement9</t>
  </si>
  <si>
    <t>Column10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</si>
</sst>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165" fontId="0" fillId="0" borderId="1" xfId="1" applyNumberFormat="1" applyFont="1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65" fontId="0" fillId="0" borderId="1" xfId="1" applyNumberFormat="1" applyFont="1" applyBorder="1" applyAlignment="1">
      <alignment horizontal="left" vertical="center"/>
    </xf>
    <xf numFmtId="165" fontId="2" fillId="0" borderId="1" xfId="1" applyNumberFormat="1" applyFont="1" applyBorder="1" applyAlignment="1">
      <alignment horizontal="left" vertical="center"/>
    </xf>
    <xf numFmtId="165" fontId="0" fillId="0" borderId="0" xfId="1" applyNumberFormat="1" applyFont="1" applyAlignment="1">
      <alignment horizontal="left" vertical="center"/>
    </xf>
    <xf numFmtId="0" fontId="0" fillId="0" borderId="2" xfId="0" applyBorder="1" applyAlignment="1">
      <alignment horizontal="left" vertical="center"/>
    </xf>
    <xf numFmtId="165" fontId="2" fillId="0" borderId="2" xfId="1" applyNumberFormat="1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17" fontId="2" fillId="3" borderId="1" xfId="0" applyNumberFormat="1" applyFont="1" applyFill="1" applyBorder="1"/>
    <xf numFmtId="0" fontId="0" fillId="0" borderId="3" xfId="0" applyBorder="1"/>
    <xf numFmtId="0" fontId="2" fillId="3" borderId="3" xfId="0" applyFont="1" applyFill="1" applyBorder="1"/>
  </cellXfs>
  <cellStyles count="2">
    <cellStyle name="Comma" xfId="1" builtinId="3"/>
    <cellStyle name="Normal" xfId="0" builtinId="0"/>
  </cellStyles>
  <dxfs count="28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8" tint="0.3999755851924192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8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1759E441-72BA-467B-AB56-F5CE9721B4EA}" autoFormatId="16" applyNumberFormats="0" applyBorderFormats="0" applyFontFormats="0" applyPatternFormats="0" applyAlignmentFormats="0" applyWidthHeightFormats="0">
  <queryTableRefresh nextId="6">
    <queryTableFields count="5">
      <queryTableField id="1" name="Revenue/Expenses" tableColumnId="1"/>
      <queryTableField id="2" name="Product" tableColumnId="2"/>
      <queryTableField id="3" name="Month" tableColumnId="3"/>
      <queryTableField id="4" name="Actual/Budget" tableColumnId="4"/>
      <queryTableField id="5" name="Value" tableColumnId="5"/>
    </queryTableFields>
  </queryTableRefresh>
</queryTable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8F01634-CF0A-49D9-B410-B21827F5F49D}" name="Table3" displayName="Table3" ref="B2:M8" totalsRowShown="0" headerRowDxfId="27" tableBorderDxfId="26">
  <autoFilter ref="B2:M8" xr:uid="{98F01634-CF0A-49D9-B410-B21827F5F49D}"/>
  <tableColumns count="12">
    <tableColumn id="1" xr3:uid="{965F45FA-B62D-45FC-97D3-1988C9012991}" name="Column1" dataDxfId="25"/>
    <tableColumn id="2" xr3:uid="{CCF14654-5B55-44A7-90EC-FF3A695ED3DC}" name="Target" dataDxfId="24"/>
    <tableColumn id="3" xr3:uid="{B072184E-E0B1-4839-B4D7-28FD09218349}" name="Achievement" dataDxfId="23"/>
    <tableColumn id="4" xr3:uid="{2F1318AA-622D-4265-AA8F-D8EBDF49C650}" name="Target2" dataDxfId="22"/>
    <tableColumn id="5" xr3:uid="{A28854D7-EF42-449F-B1BB-E5BEF268511A}" name="Achievement3" dataDxfId="21"/>
    <tableColumn id="6" xr3:uid="{BDFA868C-CAA5-4890-B5F6-987B5747F76B}" name="Target4" dataDxfId="20"/>
    <tableColumn id="7" xr3:uid="{F6685BBB-4F26-4112-835C-F55B32E750A7}" name="Achievement5" dataDxfId="19"/>
    <tableColumn id="8" xr3:uid="{5DA59446-54A8-4C34-9877-1363330D2CF8}" name="Target6" dataDxfId="18"/>
    <tableColumn id="9" xr3:uid="{79D3F2DF-4177-43EC-917B-3AF9F277E46D}" name="Achievement7" dataDxfId="17"/>
    <tableColumn id="10" xr3:uid="{B5340C20-A51B-4064-9A8A-41B45B6127F0}" name="Target8" dataDxfId="16"/>
    <tableColumn id="11" xr3:uid="{7E03C03A-3B50-4C54-8C74-239B33BB9C55}" name="Achievement9" dataDxfId="15"/>
    <tableColumn id="12" xr3:uid="{DF07060C-8096-4CED-BBA9-601202E077EA}" name="Column1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30471F4-2F93-4826-8ABF-2DE2CE2A433C}" name="Table1" displayName="Table1" ref="B3:I17" totalsRowShown="0" headerRowDxfId="14" dataDxfId="13" tableBorderDxfId="12" dataCellStyle="Comma">
  <autoFilter ref="B3:I17" xr:uid="{C30471F4-2F93-4826-8ABF-2DE2CE2A433C}"/>
  <tableColumns count="8">
    <tableColumn id="1" xr3:uid="{167AFDF8-4745-449F-B5F7-DAEDC8349033}" name="Column1" dataDxfId="11"/>
    <tableColumn id="2" xr3:uid="{F4931073-CB43-4F53-BC65-FFDFBEBCBD6F}" name="Column2" dataDxfId="10"/>
    <tableColumn id="3" xr3:uid="{B944F373-7CAE-4BB7-A595-C48F43BBCDF2}" name="Column3" dataDxfId="9" dataCellStyle="Comma"/>
    <tableColumn id="4" xr3:uid="{650FB950-80BC-4436-B461-90057B42B6AD}" name="Column4" dataDxfId="8" dataCellStyle="Comma"/>
    <tableColumn id="5" xr3:uid="{73F197CA-54B4-49AB-8DC5-D0A4F6569223}" name="Column5" dataDxfId="7" dataCellStyle="Comma"/>
    <tableColumn id="6" xr3:uid="{DF87DFC6-51C6-4881-9AC3-3B21966B32C7}" name="Column6" dataDxfId="6" dataCellStyle="Comma"/>
    <tableColumn id="7" xr3:uid="{F96CC3B0-4ECC-4ED4-A450-84FB1C9ED2F5}" name="Column7" dataDxfId="5" dataCellStyle="Comma"/>
    <tableColumn id="8" xr3:uid="{AC7816B2-3A12-4FCC-8F6A-AE0CDC4CC88A}" name="Column8" dataDxfId="4" dataCellStyle="Comma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BE2F8B9-2484-4614-9BDB-7BF2442B4C69}" name="Table1_2" displayName="Table1_2" ref="A1:E25" tableType="queryTable" totalsRowShown="0">
  <autoFilter ref="A1:E25" xr:uid="{BBE2F8B9-2484-4614-9BDB-7BF2442B4C69}"/>
  <tableColumns count="5">
    <tableColumn id="1" xr3:uid="{2BF9A02B-7A6E-4C4B-9EE4-CE4E71B1BF21}" uniqueName="1" name="Revenue/Expenses" queryTableFieldId="1" dataDxfId="3"/>
    <tableColumn id="2" xr3:uid="{BFC3C9F5-51E5-43B8-B241-5613D7CC4B92}" uniqueName="2" name="Product" queryTableFieldId="2" dataDxfId="2"/>
    <tableColumn id="3" xr3:uid="{D838C876-EE5A-4583-8BAE-9DD210FDF7CA}" uniqueName="3" name="Month" queryTableFieldId="3" dataDxfId="1"/>
    <tableColumn id="4" xr3:uid="{F81AC18A-06B1-4BDF-A40D-C556A56940A5}" uniqueName="4" name="Actual/Budget" queryTableFieldId="4" dataDxfId="0"/>
    <tableColumn id="5" xr3:uid="{4A8FFC94-1742-4B7C-A30C-93429BB800C6}" uniqueName="5" name="Value" queryTableFieldId="5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CA9A4-DDBB-4E17-AB93-92EC138218EF}">
  <dimension ref="A1:E13"/>
  <sheetViews>
    <sheetView showGridLines="0" tabSelected="1" workbookViewId="0">
      <selection activeCell="C20" sqref="C20"/>
    </sheetView>
  </sheetViews>
  <sheetFormatPr defaultRowHeight="14.25" x14ac:dyDescent="0.45"/>
  <cols>
    <col min="2" max="2" width="7.3984375" bestFit="1" customWidth="1"/>
    <col min="3" max="3" width="8" bestFit="1" customWidth="1"/>
    <col min="4" max="4" width="11.265625" customWidth="1"/>
    <col min="5" max="5" width="13.9296875" bestFit="1" customWidth="1"/>
    <col min="6" max="6" width="14.265625" bestFit="1" customWidth="1"/>
  </cols>
  <sheetData>
    <row r="1" spans="1:5" x14ac:dyDescent="0.45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</row>
    <row r="2" spans="1:5" x14ac:dyDescent="0.45">
      <c r="A2" s="3">
        <v>101</v>
      </c>
      <c r="B2" s="3" t="s">
        <v>5</v>
      </c>
      <c r="C2" s="3" t="s">
        <v>15</v>
      </c>
      <c r="D2" s="3" t="s">
        <v>21</v>
      </c>
      <c r="E2" s="3">
        <v>2571</v>
      </c>
    </row>
    <row r="3" spans="1:5" x14ac:dyDescent="0.45">
      <c r="A3" s="3">
        <v>102</v>
      </c>
      <c r="B3" s="3" t="s">
        <v>6</v>
      </c>
      <c r="C3" s="3" t="s">
        <v>16</v>
      </c>
      <c r="D3" s="3" t="s">
        <v>22</v>
      </c>
      <c r="E3" s="3">
        <v>2444</v>
      </c>
    </row>
    <row r="4" spans="1:5" x14ac:dyDescent="0.45">
      <c r="A4" s="3">
        <v>103</v>
      </c>
      <c r="B4" s="3" t="s">
        <v>7</v>
      </c>
      <c r="C4" s="3" t="s">
        <v>15</v>
      </c>
      <c r="D4" s="3" t="s">
        <v>23</v>
      </c>
      <c r="E4" s="3">
        <v>2796</v>
      </c>
    </row>
    <row r="5" spans="1:5" x14ac:dyDescent="0.45">
      <c r="A5" s="3">
        <v>104</v>
      </c>
      <c r="B5" s="3" t="s">
        <v>8</v>
      </c>
      <c r="C5" s="3" t="s">
        <v>15</v>
      </c>
      <c r="D5" s="3" t="s">
        <v>24</v>
      </c>
      <c r="E5" s="3">
        <v>2958</v>
      </c>
    </row>
    <row r="6" spans="1:5" x14ac:dyDescent="0.45">
      <c r="A6" s="3">
        <v>105</v>
      </c>
      <c r="B6" s="3" t="s">
        <v>9</v>
      </c>
      <c r="C6" s="3" t="s">
        <v>17</v>
      </c>
      <c r="D6" s="3" t="s">
        <v>25</v>
      </c>
      <c r="E6" s="3">
        <v>606</v>
      </c>
    </row>
    <row r="7" spans="1:5" x14ac:dyDescent="0.45">
      <c r="A7" s="3">
        <v>106</v>
      </c>
      <c r="B7" s="3" t="s">
        <v>10</v>
      </c>
      <c r="C7" s="3" t="s">
        <v>18</v>
      </c>
      <c r="D7" s="3" t="s">
        <v>25</v>
      </c>
      <c r="E7" s="3">
        <v>593</v>
      </c>
    </row>
    <row r="8" spans="1:5" x14ac:dyDescent="0.45">
      <c r="A8" s="3">
        <v>107</v>
      </c>
      <c r="B8" s="3" t="s">
        <v>11</v>
      </c>
      <c r="C8" s="3" t="s">
        <v>15</v>
      </c>
      <c r="D8" s="3" t="s">
        <v>22</v>
      </c>
      <c r="E8" s="3">
        <v>2209</v>
      </c>
    </row>
    <row r="9" spans="1:5" x14ac:dyDescent="0.45">
      <c r="A9" s="3">
        <v>108</v>
      </c>
      <c r="B9" s="3" t="s">
        <v>12</v>
      </c>
      <c r="C9" s="3" t="s">
        <v>18</v>
      </c>
      <c r="D9" s="3" t="s">
        <v>21</v>
      </c>
      <c r="E9" s="3">
        <v>740</v>
      </c>
    </row>
    <row r="10" spans="1:5" x14ac:dyDescent="0.45">
      <c r="A10" s="3">
        <v>109</v>
      </c>
      <c r="B10" s="3" t="s">
        <v>13</v>
      </c>
      <c r="C10" s="3" t="s">
        <v>17</v>
      </c>
      <c r="D10" s="3" t="s">
        <v>24</v>
      </c>
      <c r="E10" s="3">
        <v>730</v>
      </c>
    </row>
    <row r="11" spans="1:5" x14ac:dyDescent="0.45">
      <c r="A11" s="3">
        <v>110</v>
      </c>
      <c r="B11" s="3" t="s">
        <v>14</v>
      </c>
      <c r="C11" s="3" t="s">
        <v>17</v>
      </c>
      <c r="D11" s="3" t="s">
        <v>23</v>
      </c>
      <c r="E11" s="3">
        <v>829</v>
      </c>
    </row>
    <row r="12" spans="1:5" x14ac:dyDescent="0.45">
      <c r="A12" s="3">
        <v>111</v>
      </c>
      <c r="B12" s="3" t="s">
        <v>19</v>
      </c>
      <c r="C12" s="3" t="s">
        <v>16</v>
      </c>
      <c r="D12" s="3" t="s">
        <v>21</v>
      </c>
      <c r="E12" s="3">
        <v>859</v>
      </c>
    </row>
    <row r="13" spans="1:5" x14ac:dyDescent="0.45">
      <c r="A13" s="3">
        <v>112</v>
      </c>
      <c r="B13" s="3" t="s">
        <v>20</v>
      </c>
      <c r="C13" s="3" t="s">
        <v>16</v>
      </c>
      <c r="D13" s="3" t="s">
        <v>26</v>
      </c>
      <c r="E13" s="3">
        <v>1707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14542-E97B-4336-9A4A-D92DEAEE1F30}">
  <dimension ref="A1:G5"/>
  <sheetViews>
    <sheetView workbookViewId="0">
      <selection activeCell="D8" sqref="D8"/>
    </sheetView>
  </sheetViews>
  <sheetFormatPr defaultRowHeight="14.25" x14ac:dyDescent="0.45"/>
  <sheetData>
    <row r="1" spans="1:7" x14ac:dyDescent="0.45">
      <c r="A1" s="1"/>
      <c r="B1" s="1" t="s">
        <v>24</v>
      </c>
      <c r="C1" s="1" t="s">
        <v>23</v>
      </c>
      <c r="D1" s="1" t="s">
        <v>25</v>
      </c>
      <c r="E1" s="1" t="s">
        <v>22</v>
      </c>
      <c r="F1" s="1" t="s">
        <v>26</v>
      </c>
      <c r="G1" s="1" t="s">
        <v>21</v>
      </c>
    </row>
    <row r="2" spans="1:7" x14ac:dyDescent="0.45">
      <c r="A2" s="1" t="s">
        <v>15</v>
      </c>
      <c r="B2" s="1">
        <v>2500</v>
      </c>
      <c r="C2" s="1">
        <v>2400</v>
      </c>
      <c r="D2" s="1">
        <v>2300</v>
      </c>
      <c r="E2" s="1">
        <v>2200</v>
      </c>
      <c r="F2" s="1">
        <v>2100</v>
      </c>
      <c r="G2" s="1">
        <v>2000</v>
      </c>
    </row>
    <row r="3" spans="1:7" x14ac:dyDescent="0.45">
      <c r="A3" s="1" t="s">
        <v>16</v>
      </c>
      <c r="B3" s="1">
        <v>2250</v>
      </c>
      <c r="C3" s="1">
        <v>2100</v>
      </c>
      <c r="D3" s="1">
        <v>2000</v>
      </c>
      <c r="E3" s="1">
        <v>1750</v>
      </c>
      <c r="F3" s="1">
        <v>1500</v>
      </c>
      <c r="G3" s="1">
        <v>1300</v>
      </c>
    </row>
    <row r="4" spans="1:7" x14ac:dyDescent="0.45">
      <c r="A4" s="1" t="s">
        <v>17</v>
      </c>
      <c r="B4" s="1">
        <v>2000</v>
      </c>
      <c r="C4" s="1">
        <v>1750</v>
      </c>
      <c r="D4" s="1">
        <v>1500</v>
      </c>
      <c r="E4" s="1">
        <v>1250</v>
      </c>
      <c r="F4" s="1">
        <v>1000</v>
      </c>
      <c r="G4" s="1">
        <v>750</v>
      </c>
    </row>
    <row r="5" spans="1:7" x14ac:dyDescent="0.45">
      <c r="A5" s="1" t="s">
        <v>18</v>
      </c>
      <c r="B5" s="1">
        <v>1500</v>
      </c>
      <c r="C5" s="1">
        <v>1200</v>
      </c>
      <c r="D5" s="1">
        <v>1000</v>
      </c>
      <c r="E5" s="1">
        <v>750</v>
      </c>
      <c r="F5" s="1">
        <v>500</v>
      </c>
      <c r="G5" s="1">
        <v>300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6C144-62E7-44F8-B5F1-29F8D2478234}">
  <dimension ref="B2:E12"/>
  <sheetViews>
    <sheetView showGridLines="0" workbookViewId="0"/>
  </sheetViews>
  <sheetFormatPr defaultRowHeight="14.25" x14ac:dyDescent="0.45"/>
  <cols>
    <col min="2" max="2" width="11.9296875" bestFit="1" customWidth="1"/>
    <col min="3" max="3" width="8.73046875" bestFit="1" customWidth="1"/>
    <col min="4" max="4" width="62" bestFit="1" customWidth="1"/>
    <col min="5" max="5" width="15.59765625" bestFit="1" customWidth="1"/>
  </cols>
  <sheetData>
    <row r="2" spans="2:5" x14ac:dyDescent="0.45">
      <c r="B2" s="14" t="s">
        <v>27</v>
      </c>
      <c r="C2" s="14" t="s">
        <v>28</v>
      </c>
      <c r="D2" s="14" t="s">
        <v>29</v>
      </c>
      <c r="E2" s="14" t="s">
        <v>30</v>
      </c>
    </row>
    <row r="3" spans="2:5" x14ac:dyDescent="0.45">
      <c r="B3" s="1" t="s">
        <v>35</v>
      </c>
      <c r="C3" s="1" t="s">
        <v>31</v>
      </c>
      <c r="D3" s="1" t="s">
        <v>45</v>
      </c>
      <c r="E3" s="2">
        <v>77578</v>
      </c>
    </row>
    <row r="4" spans="2:5" x14ac:dyDescent="0.45">
      <c r="B4" s="1" t="s">
        <v>36</v>
      </c>
      <c r="C4" s="1" t="s">
        <v>32</v>
      </c>
      <c r="D4" s="1" t="s">
        <v>46</v>
      </c>
      <c r="E4" s="2">
        <v>131783</v>
      </c>
    </row>
    <row r="5" spans="2:5" x14ac:dyDescent="0.45">
      <c r="B5" s="1" t="s">
        <v>37</v>
      </c>
      <c r="C5" s="1" t="s">
        <v>33</v>
      </c>
      <c r="D5" s="1" t="s">
        <v>54</v>
      </c>
      <c r="E5" s="2">
        <v>224417</v>
      </c>
    </row>
    <row r="6" spans="2:5" x14ac:dyDescent="0.45">
      <c r="B6" s="1" t="s">
        <v>38</v>
      </c>
      <c r="C6" s="1" t="s">
        <v>33</v>
      </c>
      <c r="D6" s="1" t="s">
        <v>50</v>
      </c>
      <c r="E6" s="2">
        <v>137060</v>
      </c>
    </row>
    <row r="7" spans="2:5" x14ac:dyDescent="0.45">
      <c r="B7" s="1" t="s">
        <v>39</v>
      </c>
      <c r="C7" s="1" t="s">
        <v>34</v>
      </c>
      <c r="D7" s="1" t="s">
        <v>51</v>
      </c>
      <c r="E7" s="2">
        <v>76976</v>
      </c>
    </row>
    <row r="8" spans="2:5" x14ac:dyDescent="0.45">
      <c r="B8" s="1" t="s">
        <v>40</v>
      </c>
      <c r="C8" s="1" t="s">
        <v>33</v>
      </c>
      <c r="D8" s="1" t="s">
        <v>47</v>
      </c>
      <c r="E8" s="2">
        <v>127310</v>
      </c>
    </row>
    <row r="9" spans="2:5" x14ac:dyDescent="0.45">
      <c r="B9" s="1" t="s">
        <v>41</v>
      </c>
      <c r="C9" s="1" t="s">
        <v>34</v>
      </c>
      <c r="D9" s="1" t="s">
        <v>49</v>
      </c>
      <c r="E9" s="2">
        <v>232553</v>
      </c>
    </row>
    <row r="10" spans="2:5" x14ac:dyDescent="0.45">
      <c r="B10" s="1" t="s">
        <v>42</v>
      </c>
      <c r="C10" s="1" t="s">
        <v>32</v>
      </c>
      <c r="D10" s="1" t="s">
        <v>53</v>
      </c>
      <c r="E10" s="2">
        <v>134754</v>
      </c>
    </row>
    <row r="11" spans="2:5" x14ac:dyDescent="0.45">
      <c r="B11" s="1" t="s">
        <v>43</v>
      </c>
      <c r="C11" s="1" t="s">
        <v>32</v>
      </c>
      <c r="D11" s="1" t="s">
        <v>52</v>
      </c>
      <c r="E11" s="2">
        <v>122016</v>
      </c>
    </row>
    <row r="12" spans="2:5" x14ac:dyDescent="0.45">
      <c r="B12" s="1" t="s">
        <v>44</v>
      </c>
      <c r="C12" s="1" t="s">
        <v>31</v>
      </c>
      <c r="D12" s="1" t="s">
        <v>48</v>
      </c>
      <c r="E12" s="2">
        <v>111158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8C46F-C041-45E7-A797-9CDC192E9243}">
  <dimension ref="B2:M8"/>
  <sheetViews>
    <sheetView showGridLines="0" workbookViewId="0"/>
  </sheetViews>
  <sheetFormatPr defaultRowHeight="14.25" x14ac:dyDescent="0.45"/>
  <cols>
    <col min="2" max="2" width="10.265625" customWidth="1"/>
    <col min="3" max="3" width="8.19921875" customWidth="1"/>
    <col min="4" max="4" width="13.73046875" customWidth="1"/>
    <col min="5" max="5" width="9.19921875" customWidth="1"/>
    <col min="6" max="6" width="14.73046875" customWidth="1"/>
    <col min="7" max="7" width="9.19921875" customWidth="1"/>
    <col min="8" max="8" width="14.73046875" customWidth="1"/>
    <col min="9" max="9" width="9.19921875" customWidth="1"/>
    <col min="10" max="10" width="14.73046875" customWidth="1"/>
    <col min="11" max="11" width="9.19921875" customWidth="1"/>
    <col min="12" max="12" width="14.73046875" customWidth="1"/>
    <col min="13" max="13" width="11.265625" customWidth="1"/>
  </cols>
  <sheetData>
    <row r="2" spans="2:13" x14ac:dyDescent="0.45">
      <c r="B2" s="16" t="s">
        <v>78</v>
      </c>
      <c r="C2" s="14" t="s">
        <v>57</v>
      </c>
      <c r="D2" s="14" t="s">
        <v>58</v>
      </c>
      <c r="E2" s="14" t="s">
        <v>91</v>
      </c>
      <c r="F2" s="14" t="s">
        <v>92</v>
      </c>
      <c r="G2" s="14" t="s">
        <v>93</v>
      </c>
      <c r="H2" s="14" t="s">
        <v>94</v>
      </c>
      <c r="I2" s="14" t="s">
        <v>95</v>
      </c>
      <c r="J2" s="14" t="s">
        <v>96</v>
      </c>
      <c r="K2" s="14" t="s">
        <v>97</v>
      </c>
      <c r="L2" s="14" t="s">
        <v>98</v>
      </c>
      <c r="M2" t="s">
        <v>99</v>
      </c>
    </row>
    <row r="3" spans="2:13" x14ac:dyDescent="0.45">
      <c r="B3" s="16"/>
      <c r="C3" s="15">
        <v>44652</v>
      </c>
      <c r="D3" s="15">
        <v>44652</v>
      </c>
      <c r="E3" s="15">
        <v>44682</v>
      </c>
      <c r="F3" s="15">
        <v>44682</v>
      </c>
      <c r="G3" s="15">
        <v>44713</v>
      </c>
      <c r="H3" s="15">
        <v>44713</v>
      </c>
      <c r="I3" s="15">
        <v>44743</v>
      </c>
      <c r="J3" s="15">
        <v>44743</v>
      </c>
      <c r="K3" s="15">
        <v>44774</v>
      </c>
      <c r="L3" s="15">
        <v>44774</v>
      </c>
    </row>
    <row r="4" spans="2:13" x14ac:dyDescent="0.45">
      <c r="B4" s="17" t="s">
        <v>59</v>
      </c>
      <c r="C4" s="1">
        <v>258</v>
      </c>
      <c r="D4" s="1">
        <v>89</v>
      </c>
      <c r="E4" s="1">
        <v>271</v>
      </c>
      <c r="F4" s="1">
        <v>101</v>
      </c>
      <c r="G4" s="1">
        <v>98</v>
      </c>
      <c r="H4" s="1">
        <v>291</v>
      </c>
      <c r="I4" s="1">
        <v>100</v>
      </c>
      <c r="J4" s="1">
        <v>96</v>
      </c>
      <c r="K4" s="1">
        <v>153</v>
      </c>
      <c r="L4" s="1">
        <v>249</v>
      </c>
    </row>
    <row r="5" spans="2:13" x14ac:dyDescent="0.45">
      <c r="B5" s="17" t="s">
        <v>60</v>
      </c>
      <c r="C5" s="1">
        <v>243</v>
      </c>
      <c r="D5" s="1">
        <v>151</v>
      </c>
      <c r="E5" s="1">
        <v>163</v>
      </c>
      <c r="F5" s="1">
        <v>104</v>
      </c>
      <c r="G5" s="1">
        <v>152</v>
      </c>
      <c r="H5" s="1">
        <v>281</v>
      </c>
      <c r="I5" s="1">
        <v>276</v>
      </c>
      <c r="J5" s="1">
        <v>260</v>
      </c>
      <c r="K5" s="1">
        <v>176</v>
      </c>
      <c r="L5" s="1">
        <v>138</v>
      </c>
    </row>
    <row r="6" spans="2:13" x14ac:dyDescent="0.45">
      <c r="B6" s="17" t="s">
        <v>61</v>
      </c>
      <c r="C6" s="1">
        <v>261</v>
      </c>
      <c r="D6" s="1">
        <v>248</v>
      </c>
      <c r="E6" s="1">
        <v>239</v>
      </c>
      <c r="F6" s="1">
        <v>158</v>
      </c>
      <c r="G6" s="1">
        <v>125</v>
      </c>
      <c r="H6" s="1">
        <v>197</v>
      </c>
      <c r="I6" s="1">
        <v>233</v>
      </c>
      <c r="J6" s="1">
        <v>137</v>
      </c>
      <c r="K6" s="1">
        <v>269</v>
      </c>
      <c r="L6" s="1">
        <v>131</v>
      </c>
    </row>
    <row r="7" spans="2:13" x14ac:dyDescent="0.45">
      <c r="B7" s="17" t="s">
        <v>62</v>
      </c>
      <c r="C7" s="1">
        <v>167</v>
      </c>
      <c r="D7" s="1">
        <v>177</v>
      </c>
      <c r="E7" s="1">
        <v>97</v>
      </c>
      <c r="F7" s="1">
        <v>230</v>
      </c>
      <c r="G7" s="1">
        <v>263</v>
      </c>
      <c r="H7" s="1">
        <v>206</v>
      </c>
      <c r="I7" s="1">
        <v>260</v>
      </c>
      <c r="J7" s="1">
        <v>235</v>
      </c>
      <c r="K7" s="1">
        <v>211</v>
      </c>
      <c r="L7" s="1">
        <v>114</v>
      </c>
    </row>
    <row r="8" spans="2:13" x14ac:dyDescent="0.45">
      <c r="B8" s="17" t="s">
        <v>63</v>
      </c>
      <c r="C8" s="1">
        <v>113</v>
      </c>
      <c r="D8" s="1">
        <v>107</v>
      </c>
      <c r="E8" s="1">
        <v>289</v>
      </c>
      <c r="F8" s="1">
        <v>236</v>
      </c>
      <c r="G8" s="1">
        <v>126</v>
      </c>
      <c r="H8" s="1">
        <v>112</v>
      </c>
      <c r="I8" s="1">
        <v>167</v>
      </c>
      <c r="J8" s="1">
        <v>129</v>
      </c>
      <c r="K8" s="1">
        <v>269</v>
      </c>
      <c r="L8" s="1">
        <v>183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9386F-D712-45AD-B952-436010FF9157}">
  <dimension ref="A3:I17"/>
  <sheetViews>
    <sheetView showGridLines="0" workbookViewId="0"/>
  </sheetViews>
  <sheetFormatPr defaultColWidth="8.73046875" defaultRowHeight="14.25" x14ac:dyDescent="0.45"/>
  <cols>
    <col min="1" max="1" width="9.06640625" customWidth="1"/>
    <col min="2" max="2" width="13.59765625" style="4" bestFit="1" customWidth="1"/>
    <col min="3" max="3" width="23.06640625" style="4" bestFit="1" customWidth="1"/>
    <col min="4" max="5" width="10.265625" style="4" customWidth="1"/>
    <col min="6" max="6" width="10.796875" style="4" bestFit="1" customWidth="1"/>
    <col min="7" max="8" width="10.265625" style="4" customWidth="1"/>
    <col min="9" max="9" width="10.796875" style="4" bestFit="1" customWidth="1"/>
    <col min="10" max="16384" width="8.73046875" style="4"/>
  </cols>
  <sheetData>
    <row r="3" spans="2:9" x14ac:dyDescent="0.45">
      <c r="B3" s="4" t="s">
        <v>78</v>
      </c>
      <c r="C3" s="4" t="s">
        <v>79</v>
      </c>
      <c r="D3" s="6" t="s">
        <v>80</v>
      </c>
      <c r="E3" s="6" t="s">
        <v>81</v>
      </c>
      <c r="F3" s="6" t="s">
        <v>82</v>
      </c>
      <c r="G3" s="6" t="s">
        <v>83</v>
      </c>
      <c r="H3" s="6" t="s">
        <v>84</v>
      </c>
      <c r="I3" s="6" t="s">
        <v>85</v>
      </c>
    </row>
    <row r="4" spans="2:9" x14ac:dyDescent="0.45">
      <c r="D4" s="6" t="s">
        <v>70</v>
      </c>
      <c r="E4" s="6"/>
      <c r="F4" s="6"/>
      <c r="G4" s="6" t="s">
        <v>71</v>
      </c>
      <c r="H4" s="6"/>
      <c r="I4" s="6"/>
    </row>
    <row r="5" spans="2:9" x14ac:dyDescent="0.45">
      <c r="D5" s="5" t="s">
        <v>55</v>
      </c>
      <c r="E5" s="6" t="s">
        <v>56</v>
      </c>
      <c r="F5" s="6" t="s">
        <v>69</v>
      </c>
      <c r="G5" s="6" t="s">
        <v>55</v>
      </c>
      <c r="H5" s="6" t="s">
        <v>56</v>
      </c>
      <c r="I5" s="6" t="s">
        <v>69</v>
      </c>
    </row>
    <row r="6" spans="2:9" x14ac:dyDescent="0.45">
      <c r="B6" s="6" t="s">
        <v>64</v>
      </c>
      <c r="C6" s="7"/>
      <c r="D6" s="7"/>
      <c r="E6" s="7"/>
      <c r="F6" s="7"/>
      <c r="G6" s="7"/>
      <c r="H6" s="7"/>
      <c r="I6" s="7"/>
    </row>
    <row r="7" spans="2:9" x14ac:dyDescent="0.45">
      <c r="B7" s="7"/>
      <c r="C7" s="7" t="s">
        <v>65</v>
      </c>
      <c r="D7" s="8">
        <v>39084</v>
      </c>
      <c r="E7" s="8">
        <v>32627</v>
      </c>
      <c r="F7" s="8">
        <f>D7-E7</f>
        <v>6457</v>
      </c>
      <c r="G7" s="8">
        <v>31052</v>
      </c>
      <c r="H7" s="8">
        <v>48303</v>
      </c>
      <c r="I7" s="8">
        <f>G7-H7</f>
        <v>-17251</v>
      </c>
    </row>
    <row r="8" spans="2:9" x14ac:dyDescent="0.45">
      <c r="B8" s="7"/>
      <c r="C8" s="7" t="s">
        <v>66</v>
      </c>
      <c r="D8" s="8">
        <v>20563</v>
      </c>
      <c r="E8" s="8">
        <v>39041</v>
      </c>
      <c r="F8" s="8">
        <f t="shared" ref="F8:F9" si="0">D8-E8</f>
        <v>-18478</v>
      </c>
      <c r="G8" s="8">
        <v>32949</v>
      </c>
      <c r="H8" s="8">
        <v>34706</v>
      </c>
      <c r="I8" s="8">
        <f t="shared" ref="I8:I9" si="1">G8-H8</f>
        <v>-1757</v>
      </c>
    </row>
    <row r="9" spans="2:9" x14ac:dyDescent="0.45">
      <c r="B9" s="7"/>
      <c r="C9" s="7" t="s">
        <v>67</v>
      </c>
      <c r="D9" s="8">
        <v>36768</v>
      </c>
      <c r="E9" s="8">
        <v>34250</v>
      </c>
      <c r="F9" s="8">
        <f t="shared" si="0"/>
        <v>2518</v>
      </c>
      <c r="G9" s="8">
        <v>48723</v>
      </c>
      <c r="H9" s="8">
        <v>40360</v>
      </c>
      <c r="I9" s="8">
        <f t="shared" si="1"/>
        <v>8363</v>
      </c>
    </row>
    <row r="10" spans="2:9" x14ac:dyDescent="0.45">
      <c r="B10" s="6" t="s">
        <v>68</v>
      </c>
      <c r="C10" s="7"/>
      <c r="D10" s="9">
        <f>SUM(D7:D9)</f>
        <v>96415</v>
      </c>
      <c r="E10" s="9">
        <f t="shared" ref="E10:I10" si="2">SUM(E7:E9)</f>
        <v>105918</v>
      </c>
      <c r="F10" s="9">
        <f t="shared" si="2"/>
        <v>-9503</v>
      </c>
      <c r="G10" s="9">
        <f t="shared" si="2"/>
        <v>112724</v>
      </c>
      <c r="H10" s="9">
        <f t="shared" si="2"/>
        <v>123369</v>
      </c>
      <c r="I10" s="9">
        <f t="shared" si="2"/>
        <v>-10645</v>
      </c>
    </row>
    <row r="11" spans="2:9" x14ac:dyDescent="0.45">
      <c r="D11" s="10"/>
      <c r="E11" s="10"/>
      <c r="F11" s="10"/>
      <c r="G11" s="10"/>
      <c r="H11" s="10"/>
      <c r="I11" s="10"/>
    </row>
    <row r="12" spans="2:9" x14ac:dyDescent="0.45">
      <c r="B12" s="6" t="s">
        <v>72</v>
      </c>
      <c r="C12" s="7"/>
      <c r="D12" s="8"/>
      <c r="E12" s="8"/>
      <c r="F12" s="8"/>
      <c r="G12" s="8"/>
      <c r="H12" s="8"/>
      <c r="I12" s="8"/>
    </row>
    <row r="13" spans="2:9" x14ac:dyDescent="0.45">
      <c r="B13" s="7"/>
      <c r="C13" s="7" t="s">
        <v>73</v>
      </c>
      <c r="D13" s="8">
        <v>18603</v>
      </c>
      <c r="E13" s="8">
        <v>20249</v>
      </c>
      <c r="F13" s="8">
        <v>-1646</v>
      </c>
      <c r="G13" s="8">
        <v>22755</v>
      </c>
      <c r="H13" s="8">
        <v>20856</v>
      </c>
      <c r="I13" s="8">
        <v>1899</v>
      </c>
    </row>
    <row r="14" spans="2:9" x14ac:dyDescent="0.45">
      <c r="B14" s="7"/>
      <c r="C14" s="7" t="s">
        <v>74</v>
      </c>
      <c r="D14" s="8">
        <v>18850</v>
      </c>
      <c r="E14" s="8">
        <v>16339</v>
      </c>
      <c r="F14" s="8">
        <v>2511</v>
      </c>
      <c r="G14" s="8">
        <v>16453</v>
      </c>
      <c r="H14" s="8">
        <v>15204</v>
      </c>
      <c r="I14" s="8">
        <v>1249</v>
      </c>
    </row>
    <row r="15" spans="2:9" x14ac:dyDescent="0.45">
      <c r="B15" s="7"/>
      <c r="C15" s="7" t="s">
        <v>75</v>
      </c>
      <c r="D15" s="8">
        <v>16304</v>
      </c>
      <c r="E15" s="8">
        <v>21896</v>
      </c>
      <c r="F15" s="8">
        <v>-5592</v>
      </c>
      <c r="G15" s="8">
        <v>18450</v>
      </c>
      <c r="H15" s="8">
        <v>16318</v>
      </c>
      <c r="I15" s="8">
        <v>2132</v>
      </c>
    </row>
    <row r="16" spans="2:9" x14ac:dyDescent="0.45">
      <c r="B16" s="6" t="s">
        <v>76</v>
      </c>
      <c r="C16" s="7"/>
      <c r="D16" s="9">
        <f>SUM(D13:D15)</f>
        <v>53757</v>
      </c>
      <c r="E16" s="9">
        <f t="shared" ref="E16:I16" si="3">SUM(E13:E15)</f>
        <v>58484</v>
      </c>
      <c r="F16" s="9">
        <f t="shared" si="3"/>
        <v>-4727</v>
      </c>
      <c r="G16" s="9">
        <f t="shared" si="3"/>
        <v>57658</v>
      </c>
      <c r="H16" s="9">
        <f t="shared" si="3"/>
        <v>52378</v>
      </c>
      <c r="I16" s="9">
        <f t="shared" si="3"/>
        <v>5280</v>
      </c>
    </row>
    <row r="17" spans="2:9" x14ac:dyDescent="0.45">
      <c r="B17" s="5" t="s">
        <v>77</v>
      </c>
      <c r="C17" s="11"/>
      <c r="D17" s="12">
        <f>D10-D16</f>
        <v>42658</v>
      </c>
      <c r="E17" s="12">
        <f t="shared" ref="E17:I17" si="4">E10-E16</f>
        <v>47434</v>
      </c>
      <c r="F17" s="12">
        <f t="shared" si="4"/>
        <v>-4776</v>
      </c>
      <c r="G17" s="12">
        <f t="shared" si="4"/>
        <v>55066</v>
      </c>
      <c r="H17" s="12">
        <f t="shared" si="4"/>
        <v>70991</v>
      </c>
      <c r="I17" s="12">
        <f t="shared" si="4"/>
        <v>-15925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41794-B487-4D70-81BD-06AAA9D68E2E}">
  <dimension ref="A1:E25"/>
  <sheetViews>
    <sheetView workbookViewId="0">
      <selection activeCell="H8" sqref="H8"/>
    </sheetView>
  </sheetViews>
  <sheetFormatPr defaultRowHeight="14.25" x14ac:dyDescent="0.45"/>
  <cols>
    <col min="1" max="1" width="18.9296875" bestFit="1" customWidth="1"/>
    <col min="2" max="2" width="23.06640625" bestFit="1" customWidth="1"/>
    <col min="3" max="3" width="8.796875" bestFit="1" customWidth="1"/>
    <col min="4" max="4" width="15.19921875" bestFit="1" customWidth="1"/>
    <col min="5" max="5" width="7.796875" bestFit="1" customWidth="1"/>
  </cols>
  <sheetData>
    <row r="1" spans="1:5" x14ac:dyDescent="0.45">
      <c r="A1" t="s">
        <v>86</v>
      </c>
      <c r="B1" t="s">
        <v>87</v>
      </c>
      <c r="C1" t="s">
        <v>88</v>
      </c>
      <c r="D1" t="s">
        <v>89</v>
      </c>
      <c r="E1" t="s">
        <v>90</v>
      </c>
    </row>
    <row r="2" spans="1:5" x14ac:dyDescent="0.45">
      <c r="A2" t="s">
        <v>64</v>
      </c>
      <c r="B2" t="s">
        <v>65</v>
      </c>
      <c r="C2" t="s">
        <v>70</v>
      </c>
      <c r="D2" t="s">
        <v>55</v>
      </c>
      <c r="E2">
        <v>39084</v>
      </c>
    </row>
    <row r="3" spans="1:5" x14ac:dyDescent="0.45">
      <c r="A3" t="s">
        <v>64</v>
      </c>
      <c r="B3" t="s">
        <v>65</v>
      </c>
      <c r="C3" t="s">
        <v>70</v>
      </c>
      <c r="D3" t="s">
        <v>56</v>
      </c>
      <c r="E3">
        <v>32627</v>
      </c>
    </row>
    <row r="4" spans="1:5" x14ac:dyDescent="0.45">
      <c r="A4" t="s">
        <v>64</v>
      </c>
      <c r="B4" t="s">
        <v>65</v>
      </c>
      <c r="C4" t="s">
        <v>71</v>
      </c>
      <c r="D4" t="s">
        <v>55</v>
      </c>
      <c r="E4">
        <v>31052</v>
      </c>
    </row>
    <row r="5" spans="1:5" x14ac:dyDescent="0.45">
      <c r="A5" t="s">
        <v>64</v>
      </c>
      <c r="B5" t="s">
        <v>65</v>
      </c>
      <c r="C5" t="s">
        <v>71</v>
      </c>
      <c r="D5" t="s">
        <v>56</v>
      </c>
      <c r="E5">
        <v>48303</v>
      </c>
    </row>
    <row r="6" spans="1:5" x14ac:dyDescent="0.45">
      <c r="A6" t="s">
        <v>64</v>
      </c>
      <c r="B6" t="s">
        <v>66</v>
      </c>
      <c r="C6" t="s">
        <v>70</v>
      </c>
      <c r="D6" t="s">
        <v>55</v>
      </c>
      <c r="E6">
        <v>20563</v>
      </c>
    </row>
    <row r="7" spans="1:5" x14ac:dyDescent="0.45">
      <c r="A7" t="s">
        <v>64</v>
      </c>
      <c r="B7" t="s">
        <v>66</v>
      </c>
      <c r="C7" t="s">
        <v>70</v>
      </c>
      <c r="D7" t="s">
        <v>56</v>
      </c>
      <c r="E7">
        <v>39041</v>
      </c>
    </row>
    <row r="8" spans="1:5" x14ac:dyDescent="0.45">
      <c r="A8" t="s">
        <v>64</v>
      </c>
      <c r="B8" t="s">
        <v>66</v>
      </c>
      <c r="C8" t="s">
        <v>71</v>
      </c>
      <c r="D8" t="s">
        <v>55</v>
      </c>
      <c r="E8">
        <v>32949</v>
      </c>
    </row>
    <row r="9" spans="1:5" x14ac:dyDescent="0.45">
      <c r="A9" t="s">
        <v>64</v>
      </c>
      <c r="B9" t="s">
        <v>66</v>
      </c>
      <c r="C9" t="s">
        <v>71</v>
      </c>
      <c r="D9" t="s">
        <v>56</v>
      </c>
      <c r="E9">
        <v>34706</v>
      </c>
    </row>
    <row r="10" spans="1:5" x14ac:dyDescent="0.45">
      <c r="A10" t="s">
        <v>64</v>
      </c>
      <c r="B10" t="s">
        <v>67</v>
      </c>
      <c r="C10" t="s">
        <v>70</v>
      </c>
      <c r="D10" t="s">
        <v>55</v>
      </c>
      <c r="E10">
        <v>36768</v>
      </c>
    </row>
    <row r="11" spans="1:5" x14ac:dyDescent="0.45">
      <c r="A11" t="s">
        <v>64</v>
      </c>
      <c r="B11" t="s">
        <v>67</v>
      </c>
      <c r="C11" t="s">
        <v>70</v>
      </c>
      <c r="D11" t="s">
        <v>56</v>
      </c>
      <c r="E11">
        <v>34250</v>
      </c>
    </row>
    <row r="12" spans="1:5" x14ac:dyDescent="0.45">
      <c r="A12" t="s">
        <v>64</v>
      </c>
      <c r="B12" t="s">
        <v>67</v>
      </c>
      <c r="C12" t="s">
        <v>71</v>
      </c>
      <c r="D12" t="s">
        <v>55</v>
      </c>
      <c r="E12">
        <v>48723</v>
      </c>
    </row>
    <row r="13" spans="1:5" x14ac:dyDescent="0.45">
      <c r="A13" t="s">
        <v>64</v>
      </c>
      <c r="B13" t="s">
        <v>67</v>
      </c>
      <c r="C13" t="s">
        <v>71</v>
      </c>
      <c r="D13" t="s">
        <v>56</v>
      </c>
      <c r="E13">
        <v>40360</v>
      </c>
    </row>
    <row r="14" spans="1:5" x14ac:dyDescent="0.45">
      <c r="A14" t="s">
        <v>72</v>
      </c>
      <c r="B14" t="s">
        <v>73</v>
      </c>
      <c r="C14" t="s">
        <v>70</v>
      </c>
      <c r="D14" t="s">
        <v>55</v>
      </c>
      <c r="E14">
        <v>18603</v>
      </c>
    </row>
    <row r="15" spans="1:5" x14ac:dyDescent="0.45">
      <c r="A15" t="s">
        <v>72</v>
      </c>
      <c r="B15" t="s">
        <v>73</v>
      </c>
      <c r="C15" t="s">
        <v>70</v>
      </c>
      <c r="D15" t="s">
        <v>56</v>
      </c>
      <c r="E15">
        <v>20249</v>
      </c>
    </row>
    <row r="16" spans="1:5" x14ac:dyDescent="0.45">
      <c r="A16" t="s">
        <v>72</v>
      </c>
      <c r="B16" t="s">
        <v>73</v>
      </c>
      <c r="C16" t="s">
        <v>71</v>
      </c>
      <c r="D16" t="s">
        <v>55</v>
      </c>
      <c r="E16">
        <v>22755</v>
      </c>
    </row>
    <row r="17" spans="1:5" x14ac:dyDescent="0.45">
      <c r="A17" t="s">
        <v>72</v>
      </c>
      <c r="B17" t="s">
        <v>73</v>
      </c>
      <c r="C17" t="s">
        <v>71</v>
      </c>
      <c r="D17" t="s">
        <v>56</v>
      </c>
      <c r="E17">
        <v>20856</v>
      </c>
    </row>
    <row r="18" spans="1:5" x14ac:dyDescent="0.45">
      <c r="A18" t="s">
        <v>72</v>
      </c>
      <c r="B18" t="s">
        <v>74</v>
      </c>
      <c r="C18" t="s">
        <v>70</v>
      </c>
      <c r="D18" t="s">
        <v>55</v>
      </c>
      <c r="E18">
        <v>18850</v>
      </c>
    </row>
    <row r="19" spans="1:5" x14ac:dyDescent="0.45">
      <c r="A19" t="s">
        <v>72</v>
      </c>
      <c r="B19" t="s">
        <v>74</v>
      </c>
      <c r="C19" t="s">
        <v>70</v>
      </c>
      <c r="D19" t="s">
        <v>56</v>
      </c>
      <c r="E19">
        <v>16339</v>
      </c>
    </row>
    <row r="20" spans="1:5" x14ac:dyDescent="0.45">
      <c r="A20" t="s">
        <v>72</v>
      </c>
      <c r="B20" t="s">
        <v>74</v>
      </c>
      <c r="C20" t="s">
        <v>71</v>
      </c>
      <c r="D20" t="s">
        <v>55</v>
      </c>
      <c r="E20">
        <v>16453</v>
      </c>
    </row>
    <row r="21" spans="1:5" x14ac:dyDescent="0.45">
      <c r="A21" t="s">
        <v>72</v>
      </c>
      <c r="B21" t="s">
        <v>74</v>
      </c>
      <c r="C21" t="s">
        <v>71</v>
      </c>
      <c r="D21" t="s">
        <v>56</v>
      </c>
      <c r="E21">
        <v>15204</v>
      </c>
    </row>
    <row r="22" spans="1:5" x14ac:dyDescent="0.45">
      <c r="A22" t="s">
        <v>72</v>
      </c>
      <c r="B22" t="s">
        <v>75</v>
      </c>
      <c r="C22" t="s">
        <v>70</v>
      </c>
      <c r="D22" t="s">
        <v>55</v>
      </c>
      <c r="E22">
        <v>16304</v>
      </c>
    </row>
    <row r="23" spans="1:5" x14ac:dyDescent="0.45">
      <c r="A23" t="s">
        <v>72</v>
      </c>
      <c r="B23" t="s">
        <v>75</v>
      </c>
      <c r="C23" t="s">
        <v>70</v>
      </c>
      <c r="D23" t="s">
        <v>56</v>
      </c>
      <c r="E23">
        <v>21896</v>
      </c>
    </row>
    <row r="24" spans="1:5" x14ac:dyDescent="0.45">
      <c r="A24" t="s">
        <v>72</v>
      </c>
      <c r="B24" t="s">
        <v>75</v>
      </c>
      <c r="C24" t="s">
        <v>71</v>
      </c>
      <c r="D24" t="s">
        <v>55</v>
      </c>
      <c r="E24">
        <v>18450</v>
      </c>
    </row>
    <row r="25" spans="1:5" x14ac:dyDescent="0.45">
      <c r="A25" t="s">
        <v>72</v>
      </c>
      <c r="B25" t="s">
        <v>75</v>
      </c>
      <c r="C25" t="s">
        <v>71</v>
      </c>
      <c r="D25" t="s">
        <v>56</v>
      </c>
      <c r="E25">
        <v>16318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O Q I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q 5 e 2 X a 0 A A A D 3 A A A A E g A A A E N v b m Z p Z y 9 Q Y W N r Y W d l L n h t b I S P z Q q C Q B z E 7 0 H v I H t 3 v 6 S L / F 0 P n Y K M I I i u i y 6 6 p G u 4 a + u 7 d e i R e o W U s r p 1 n J k f z M z j d o d 0 a O r g q j q r W 5 M g h i k K r J O m k H V r V I J M i 1 K x X M B e 5 m d Z q m C k j Y 0 H W y S o c u 4 S E + K 9 x z 7 C b V c S T i k j p 2 x 7 y C v V S P S B 9 X 8 4 1 G a q z R U S c H y t E R w z x v G K R 5 g C m U 3 I t P k C f B w 8 p T 8 m r P v a 9 Z 0 S y o S b H Z B Z A n l / E E 8 A A A D / / w M A U E s D B B Q A A g A I A A A A I Q B o 7 F K y 8 w M A A D 4 R A A A T A A A A R m 9 y b X V s Y X M v U 2 V j d G l v b j E u b c R Y b W / T O B x / P 4 n v Y A U k E i n K S P Y A D I Z U W u 4 O 6 T a 4 p c e 9 m C b k p m Y 1 O H b l O I V q 6 n f H j t P G S e y u q w 6 x N 9 N + f / + f H 7 M C Z Q I z C l L 9 O 3 5 1 c F D M I E d T M I Y T g m J w D g g S j w 6 A / E l Z y T M k k X c / M k S i Y c k 5 o u I / x r 9 N G P v m B 3 f X l z B H 5 5 7 m 9 G 5 W 1 0 N G h X x y E 2 o B j 7 3 h D N J b J X w 5 R 5 6 U V D 2 N x h z S 4 g v j + Z C R M q e K W P h a W 3 h 3 5 2 k 0 9 k I g J A U I 9 E O s Q r D G E w d + t M Y h X R r w s R 0 + s c O n d v i 5 H X 5 h w q t g 4 / U f m B D p 9 I h 9 p 4 3 T C l S I 3 4 l K 2 D h s i K h C N G f F O j G d 4 C m K 3 1 Z k V R 9 b 9 f e E 2 2 2 4 Q j l b y D e a V D S i N K G G / Y 7 C s E m I I e s C 8 V u b q C H L J 5 g a s r p K Q 7 M e N i W w C m t G v p Y w l t X w d j l C B O d Y I O 5 7 Z / L 9 P y U T K B V L q e i S U R S E t R 2 e O 9 C x P d I d + 1 v B l u o k 6 Y p 9 N / x K E Z E d p j D f p i M E C G Y z 4 F / X v t 2 A 1 2 + A N 2 Y C E t l t c 0 Q L J I V B O g W 2 F 1 d o g W g p X w S N H R 8 5 y 6 W z U / A X g l P E D V N q S o 3 7 X Z N D c F 2 / G B C S Z p B A X p w L X q K b w N r G 8 T 1 9 b D F F N f V Z r 2 3 P P v d b / J I t n i b J 2 S A T J S S S + p 6 K 0 + N I C T b J b 8 v p L R J O 8 i f I M a R y c v l P g v 6 j E c q 2 q a j J L h U 1 2 a 1 i 5 S i N 2 F E b 7 d B u 6 u J x F Z 4 q 6 b Q k x E j 0 v 3 S O F 1 V 4 P 4 g Z 4 v 2 W q h 9 U 1 F a P m s Y 0 C Z C Z k Z 5 5 A y E 4 n p Q C K e g T J C U y i j y d E y x q T W C y B J s 2 M 5 x S T / Q L 3 2 1 k R 1 H F J M V o 7 v t a e F g s A m X 3 R k I U t w R G i T l x z M A m 9 9 a s 2 0 N V v G 2 N 7 Z I 1 1 Z s 0 V y E k O x R C 0 h S C I V 6 P g F b p B e a 0 p n I b W 6 e 1 I j g q I d k 0 p 1 d P l c P N / D G 6 V P X 0 t M y E t 7 I k 4 E J u / Z l n C Y a n m + y w b i Y Z k k c H m L o M 7 p w i R 3 u f I k e / / h Q Z Q 6 7 H Q + s q G G Q z L I O Y S 7 1 d k m Z I t n A c 2 V m O t 7 C c 2 F l O t 7 A 8 t 7 O 8 2 M L y 0 n 7 8 x M 8 c 1 8 8 I O R a R J j R 7 q J W R f Z d N V 9 s D D s i 2 P 7 / 7 f m z g n Q J u 4 L E D d 8 6 j 3 Y 7 L d h 7 2 u j T 6 h + Y D j 4 1 k v 2 N j x w K Y Q o E E z v V m T + E M W + 6 B Q Q 5 p H 7 2 A l H 3 t w x / x s i x m F i E U U u G 8 E / b c 6 N 2 F 4 T i U H 7 j a p V Q O M 7 k g Q B V w r L 4 S 9 9 j y j S m 2 H b 9 R 0 u j w / S w A 5 / L a Y Q L 8 j Q s R q Q E O s f T 0 z n v m R Z H 3 U v m S V Q f A + u / A c D o y 3 I 7 b l 8 D O 3 z E 7 x a L 5 I O l q 2 X H / 9 r 9 w O k 7 o k X x o b p N O 9 V p X r s J T S F A h O T R J 5 3 o N 7 7 5 / h + n n / f 8 R c P L / b d / 3 I 8 u N L z X 1 + n q E F 7 i o k t M h / M n l U O i f b N V Z 0 n x o d R r T D F L L 7 l c / A Q A A / / 8 D A F B L A Q I t A B Q A B g A I A A A A I Q A q 3 a p A 0 g A A A D c B A A A T A A A A A A A A A A A A A A A A A A A A A A B b Q 2 9 u d G V u d F 9 U e X B l c 1 0 u e G 1 s U E s B A i 0 A F A A C A A g A A A A h A K u X t l 2 t A A A A 9 w A A A B I A A A A A A A A A A A A A A A A A C w M A A E N v b m Z p Z y 9 Q Y W N r Y W d l L n h t b F B L A Q I t A B Q A A g A I A A A A I Q B o 7 F K y 8 w M A A D 4 R A A A T A A A A A A A A A A A A A A A A A O g D A A B G b 3 J t d W x h c y 9 T Z W N 0 a W 9 u M S 5 t U E s F B g A A A A A D A A M A w g A A A A w I A A A A A B E B A A D v u 7 8 8 P 3 h t b C B 2 Z X J z a W 9 u P S I x L j A i I H N 0 Y W 5 k Y W x v b m U 9 I m 5 v I j 8 + D Q o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w J w A A A A A A A M 4 n A A D v u 7 8 8 P 3 h t b C B 2 Z X J z a W 9 u P S I x L j A i I H N 0 Y W 5 k Y W x v b m U 9 I m 5 v I j 8 + D Q o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G b 3 J t d W x h P C 9 J d G V t V H l w Z T 4 8 S X R l b V B h d G g + U 2 V j d G l v b j E v V G F i b G U x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I 0 I i 8 + P E V u d H J 5 I F R 5 c G U 9 I k Z p b G x F b m F i b G V k I i B W Y W x 1 Z T 0 i b D E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D E t M j d U M T c 6 M z E 6 M T Y u M T A 5 N D k 1 O F o i L z 4 8 R W 5 0 c n k g V H l w Z T 0 i R m l s b E N v b H V t b l R 5 c G V z I i B W Y W x 1 Z T 0 i c 0 J n W U d C Z 0 0 9 I i 8 + P E V u d H J 5 I F R 5 c G U 9 I k Z p b G x D b 2 x 1 b W 5 O Y W 1 l c y I g V m F s d W U 9 I n N b J n F 1 b 3 Q 7 U m V 2 Z W 5 1 Z S 9 F e H B l b n N l c y Z x d W 9 0 O y w m c X V v d D t Q c m 9 k d W N 0 J n F 1 b 3 Q 7 L C Z x d W 9 0 O 0 1 v b n R o J n F 1 b 3 Q 7 L C Z x d W 9 0 O 0 F j d H V h b C 9 C d W R n Z X Q m c X V v d D s s J n F 1 b 3 Q 7 V m F s d W U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E v V W 5 w a X Z v d G V k I E 9 0 a G V y I E N v b H V t b n M u e z o s M H 0 m c X V v d D s s J n F 1 b 3 Q 7 U 2 V j d G l v b j E v V G F i b G U x L 1 V u c G l 2 b 3 R l Z C B P d G h l c i B D b 2 x 1 b W 5 z L n s 6 X z E s M X 0 m c X V v d D s s J n F 1 b 3 Q 7 U 2 V j d G l v b j E v V G F i b G U x L 0 N o Y W 5 n Z W Q g V H l w Z T I u e 0 F 0 d H J p Y n V 0 Z S 4 x L D J 9 J n F 1 b 3 Q 7 L C Z x d W 9 0 O 1 N l Y 3 R p b 2 4 x L 1 R h Y m x l M S 9 D a G F u Z 2 V k I F R 5 c G U y L n t B d H R y a W J 1 d G U u M i w z f S Z x d W 9 0 O y w m c X V v d D t T Z W N 0 a W 9 u M S 9 U Y W J s Z T E v V W 5 w a X Z v d G V k I E 9 0 a G V y I E N v b H V t b n M u e 1 Z h b H V l L D N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1 R h Y m x l M S 9 V b n B p d m 9 0 Z W Q g T 3 R o Z X I g Q 2 9 s d W 1 u c y 5 7 O i w w f S Z x d W 9 0 O y w m c X V v d D t T Z W N 0 a W 9 u M S 9 U Y W J s Z T E v V W 5 w a X Z v d G V k I E 9 0 a G V y I E N v b H V t b n M u e z p f M S w x f S Z x d W 9 0 O y w m c X V v d D t T Z W N 0 a W 9 u M S 9 U Y W J s Z T E v Q 2 h h b m d l Z C B U e X B l M i 5 7 Q X R 0 c m l i d X R l L j E s M n 0 m c X V v d D s s J n F 1 b 3 Q 7 U 2 V j d G l v b j E v V G F i b G U x L 0 N o Y W 5 n Z W Q g V H l w Z T I u e 0 F 0 d H J p Y n V 0 Z S 4 y L D N 9 J n F 1 b 3 Q 7 L C Z x d W 9 0 O 1 N l Y 3 R p b 2 4 x L 1 R h Y m x l M S 9 V b n B p d m 9 0 Z W Q g T 3 R o Z X I g Q 2 9 s d W 1 u c y 5 7 V m F s d W U s M 3 0 m c X V v d D t d L C Z x d W 9 0 O 1 J l b G F 0 a W 9 u c 2 h p c E l u Z m 8 m c X V v d D s 6 W 1 1 9 I i 8 + P E V u d H J 5 I F R 5 c G U 9 I l J l c 3 V s d F R 5 c G U i I F Z h b H V l P S J z V G F i b G U i L z 4 8 R W 5 0 c n k g V H l w Z T 0 i T m F 2 a W d h d G l v b l N 0 Z X B O Y W 1 l I i B W Y W x 1 Z T 0 i c 0 5 h d m l n Y X R p b 2 4 i L z 4 8 R W 5 0 c n k g V H l w Z T 0 i R m l s b E 9 i a m V j d F R 5 c G U i I F Z h b H V l P S J z V G F i b G U i L z 4 8 R W 5 0 c n k g V H l w Z T 0 i T m F t Z V V w Z G F 0 Z W R B Z n R l c k Z p b G w i I F Z h b H V l P S J s M C I v P j x F b n R y e S B U e X B l P S J G a W x s V G F y Z 2 V 0 I i B W Y W x 1 Z T 0 i c 1 R h Y m x l M V 8 y I i 8 + P C 9 T d G F i b G V F b n R y a W V z P j w v S X R l b T 4 8 S X R l b T 4 8 S X R l b U x v Y 2 F 0 a W 9 u P j x J d G V t V H l w Z T 5 G b 3 J t d W x h P C 9 J d G V t V H l w Z T 4 8 S X R l b V B h d G g + U 2 V j d G l v b j E v V G F i b G U z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y 0 w M S 0 y N 1 Q x O D o x N T o x M i 4 w M T U 0 M z I w W i I v P j x F b n R y e S B U e X B l P S J G a W x s Q 2 9 s d W 1 u V H l w Z X M i I F Z h b H V l P S J z Q m d j R 0 F 3 P T 0 i L z 4 8 R W 5 0 c n k g V H l w Z T 0 i R m l s b E N v b H V t b k 5 h b W V z I i B W Y W x 1 Z T 0 i c 1 s m c X V v d D t U Y X J n Z X Q v Q W N o a W V 2 Z W 1 l b n Q m c X V v d D s s J n F 1 b 3 Q 7 T W 9 u d G g m c X V v d D s s J n F 1 b 3 Q 7 U 2 F s Z X N t Z W 4 m c X V v d D s s J n F 1 b 3 Q 7 U 2 F s Z X M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M v U 3 B s a X Q g Q 2 9 s d W 1 u I G J 5 I E N o Y X J h Y 3 R l c i B U c m F u c 2 l 0 a W 9 u L n t D b 2 x 1 b W 4 x L j E s M H 0 m c X V v d D s s J n F 1 b 3 Q 7 U 2 V j d G l v b j E v V G F i b G U z L 1 V u c G l 2 b 3 R l Z C B P d G h l c i B D b 2 x 1 b W 5 z L n t D b 2 x 1 b W 4 y L D F 9 J n F 1 b 3 Q 7 L C Z x d W 9 0 O 1 N l Y 3 R p b 2 4 x L 1 R h Y m x l M y 9 V b n B p d m 9 0 Z W Q g T 3 R o Z X I g Q 2 9 s d W 1 u c y 5 7 Q X R 0 c m l i d X R l L D J 9 J n F 1 b 3 Q 7 L C Z x d W 9 0 O 1 N l Y 3 R p b 2 4 x L 1 R h Y m x l M y 9 V b n B p d m 9 0 Z W Q g T 3 R o Z X I g Q 2 9 s d W 1 u c y 5 7 V m F s d W U s M 3 0 m c X V v d D t d L C Z x d W 9 0 O 0 N v b H V t b k N v d W 5 0 J n F 1 b 3 Q 7 O j Q s J n F 1 b 3 Q 7 S 2 V 5 Q 2 9 s d W 1 u T m F t Z X M m c X V v d D s 6 W 1 0 s J n F 1 b 3 Q 7 Q 2 9 s d W 1 u S W R l b n R p d G l l c y Z x d W 9 0 O z p b J n F 1 b 3 Q 7 U 2 V j d G l v b j E v V G F i b G U z L 1 N w b G l 0 I E N v b H V t b i B i e S B D a G F y Y W N 0 Z X I g V H J h b n N p d G l v b i 5 7 Q 2 9 s d W 1 u M S 4 x L D B 9 J n F 1 b 3 Q 7 L C Z x d W 9 0 O 1 N l Y 3 R p b 2 4 x L 1 R h Y m x l M y 9 V b n B p d m 9 0 Z W Q g T 3 R o Z X I g Q 2 9 s d W 1 u c y 5 7 Q 2 9 s d W 1 u M i w x f S Z x d W 9 0 O y w m c X V v d D t T Z W N 0 a W 9 u M S 9 U Y W J s Z T M v V W 5 w a X Z v d G V k I E 9 0 a G V y I E N v b H V t b n M u e 0 F 0 d H J p Y n V 0 Z S w y f S Z x d W 9 0 O y w m c X V v d D t T Z W N 0 a W 9 u M S 9 U Y W J s Z T M v V W 5 w a X Z v d G V k I E 9 0 a G V y I E N v b H V t b n M u e 1 Z h b H V l L D N 9 J n F 1 b 3 Q 7 X S w m c X V v d D t S Z W x h d G l v b n N o a X B J b m Z v J n F 1 b 3 Q 7 O l t d f S I v P j x F b n R y e S B U e X B l P S J S Z X N 1 b H R U e X B l I i B W Y W x 1 Z T 0 i c 1 R h Y m x l I i 8 + P E V u d H J 5 I F R 5 c G U 9 I k 5 h d m l n Y X R p b 2 5 T d G V w T m F t Z S I g V m F s d W U 9 I n N O Y X Z p Z 2 F 0 a W 9 u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D U 1 8 x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y 0 w M S 0 y N 1 Q x O T o x N j o x M S 4 0 M T k y O D Y z W i I v P j x F b n R y e S B U e X B l P S J G a W x s Q 2 9 s d W 1 u V H l w Z X M i I F Z h b H V l P S J z Q X d Z R 0 J n T T 0 i L z 4 8 R W 5 0 c n k g V H l w Z T 0 i R m l s b E N v b H V t b k 5 h b W V z I i B W Y W x 1 Z T 0 i c 1 s m c X V v d D t J R C Z x d W 9 0 O y w m c X V v d D t O Y W 1 l J n F 1 b 3 Q 7 L C Z x d W 9 0 O 0 R p d m l z a W 9 u J n F 1 b 3 Q 7 L C Z x d W 9 0 O 0 d y Y W R l J n F 1 b 3 Q 7 L C Z x d W 9 0 O 0 F j d H V h b C B F e H B l b n N l c y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N T X z E v Q 2 h h b m d l Z C B U e X B l L n t J R C w w f S Z x d W 9 0 O y w m c X V v d D t T Z W N 0 a W 9 u M S 9 D U 1 8 x L 0 N o Y W 5 n Z W Q g V H l w Z S 5 7 T m F t Z S w x f S Z x d W 9 0 O y w m c X V v d D t T Z W N 0 a W 9 u M S 9 D U 1 8 x L 0 N o Y W 5 n Z W Q g V H l w Z S 5 7 R G l 2 a X N p b 2 4 s M n 0 m c X V v d D s s J n F 1 b 3 Q 7 U 2 V j d G l v b j E v Q 1 N f M S 9 D a G F u Z 2 V k I F R 5 c G U u e 0 d y Y W R l L D N 9 J n F 1 b 3 Q 7 L C Z x d W 9 0 O 1 N l Y 3 R p b 2 4 x L 0 N T X z E v Q 2 h h b m d l Z C B U e X B l L n t B Y 3 R 1 Y W w g R X h w Z W 5 z Z X M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Q 1 N f M S 9 D a G F u Z 2 V k I F R 5 c G U u e 0 l E L D B 9 J n F 1 b 3 Q 7 L C Z x d W 9 0 O 1 N l Y 3 R p b 2 4 x L 0 N T X z E v Q 2 h h b m d l Z C B U e X B l L n t O Y W 1 l L D F 9 J n F 1 b 3 Q 7 L C Z x d W 9 0 O 1 N l Y 3 R p b 2 4 x L 0 N T X z E v Q 2 h h b m d l Z C B U e X B l L n t E a X Z p c 2 l v b i w y f S Z x d W 9 0 O y w m c X V v d D t T Z W N 0 a W 9 u M S 9 D U 1 8 x L 0 N o Y W 5 n Z W Q g V H l w Z S 5 7 R 3 J h Z G U s M 3 0 m c X V v d D s s J n F 1 b 3 Q 7 U 2 V j d G l v b j E v Q 1 N f M S 9 D a G F u Z 2 V k I F R 5 c G U u e 0 F j d H V h b C B F e H B l b n N l c y w 0 f S Z x d W 9 0 O 1 0 s J n F 1 b 3 Q 7 U m V s Y X R p b 2 5 z a G l w S W 5 m b y Z x d W 9 0 O z p b X X 0 i L z 4 8 R W 5 0 c n k g V H l w Z T 0 i U m V z d W x 0 V H l w Z S I g V m F s d W U 9 I n N U Y W J s Z S I v P j x F b n R y e S B U e X B l P S J O Y X Z p Z 2 F 0 a W 9 u U 3 R l c E 5 h b W U i I F Z h b H V l P S J z T m F 2 a W d h d G l v b i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V G F i b G U x L 1 N v d X J j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x L 0 N o Y W 5 n Z W Q l M j B U e X B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s Z T E v R m l s b G V k J T I w R G 9 3 b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x L 1 R y Y W 5 z c G 9 z Z W Q l M j B U Y W J s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x L 0 Z p b G x l Z C U y M E R v d 2 4 x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s Z T E v U m V t b 3 Z l Z C U y M E N v b H V t b n M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M S 9 N Z X J n Z W Q l M j B D b 2 x 1 b W 5 z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s Z T E v V H J h b n N w b 3 N l Z C U y M F R h Y m x l M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x L 0 Z p b H R l c m V k J T I w U m 9 3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x L 1 B y b 2 1 v d G V k J T I w S G V h Z G V y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x L 0 N o Y W 5 n Z W Q l M j B U e X B l M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x L 0 Z p b H R l c m V k J T I w U m 9 3 c z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M S 9 V b n B p d m 9 0 Z W Q l M j B P d G h l c i U y M E N v b H V t b n M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M S 9 T c G x p d C U y M E N v b H V t b i U y M G J 5 J T I w R G V s a W 1 p d G V y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s Z T E v Q 2 h h b m d l Z C U y M F R 5 c G U y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s Z T E v R m l s d G V y Z W Q l M j B S b 3 d z M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x L 1 J l b m F t Z W Q l M j B D b 2 x 1 b W 5 z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s Z T M v U 2 9 1 c m N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s Z T M v Q 2 h h b m d l Z C U y M F R 5 c G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M y 9 E Z W 1 v d G V k J T I w S G V h Z G V y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z L 0 N o Y W 5 n Z W Q l M j B U e X B l M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z L 1 R y Y W 5 z c G 9 z Z W Q l M j B U Y W J s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z L 1 B y b 2 1 v d G V k J T I w S G V h Z G V y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z L 0 N o Y W 5 n Z W Q l M j B U e X B l M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z L 1 V u c G l 2 b 3 R l Z C U y M E 9 0 a G V y J T I w Q 2 9 s d W 1 u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z L 1 N w b G l 0 J T I w Q 2 9 s d W 1 u J T I w Y n k l M j B D a G F y Y W N 0 Z X I l M j B U c m F u c 2 l 0 a W 9 u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s Z T M v U m V t b 3 Z l Z C U y M E N v b H V t b n M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M y 9 S Z W 5 h b W V k J T I w Q 2 9 s d W 1 u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Q 1 N f M S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N T X z E v Q 2 h h b m d l Z C U y M F R 5 c G U 8 L 0 l 0 Z W 1 Q Y X R o P j w v S X R l b U x v Y 2 F 0 a W 9 u P j x T d G F i b G V F b n R y a W V z L z 4 8 L 0 l 0 Z W 0 + P E l 0 Z W 0 + P E l 0 Z W 1 M b 2 N h d G l v b j 4 8 S X R l b V R 5 c G U + Q W x s R m 9 y b X V s Y X M 8 L 0 l 0 Z W 1 U e X B l P j x J d G V t U G F 0 a D 4 8 L 0 l 0 Z W 1 Q Y X R o P j w v S X R l b U x v Y 2 F 0 a W 9 u P j x T d G F i b G V F b n R y a W V z P j x F b n R y e S B U e X B l P S J R d W V y e U d y b 3 V w c y I g V m F s d W U 9 I n N B Q U F B Q U E 9 P S I v P j x F b n R y e S B U e X B l P S J S Z W x h d G l v b n N o a X B z I i B W Y W x 1 Z T 0 i c 0 F B Q U F B Q T 0 9 I i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K A 4 n l 0 A q B t O u 6 L h H q Y Y A 0 w A A A A A A g A A A A A A E G Y A A A A B A A A g A A A A h C R 8 7 + O p h y E r v D b r T 8 3 U A K F j U x c d 2 T e e s w M / p 0 y R b m U A A A A A D o A A A A A C A A A g A A A A P 6 1 5 N F p P 2 X u 6 0 E F L j Z k w / K h w L D A m f c o M J / N T F D 7 T O b p Q A A A A O T d D M t z w i 1 u o 2 K B l n W a x J Y x / G X c 5 H U T e e l 3 J f 3 z x W C / / v j c 6 H A u t 2 p / 3 3 z J i a t f 4 C q 6 2 1 F r k V o 4 c T 9 E p O b L 4 H O h B 5 9 V j L w O Q H i F L g R O 0 4 X Z A A A A A u v u t r f F J z 4 7 l J F S a c x h T / v V 7 O I C k X 4 P Z B N p t y Z 0 g b t s 8 z F 1 Q E 9 H r u t 9 3 S W A t f t I h Z B b T H H P N i a Y r P 8 b u o 5 I a 0 w = = < / D a t a M a s h u p > 
</file>

<file path=customXml/itemProps1.xml><?xml version="1.0" encoding="utf-8"?>
<ds:datastoreItem xmlns:ds="http://schemas.openxmlformats.org/officeDocument/2006/customXml" ds:itemID="{583EF8B3-5309-4185-8433-172CD31795A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1_Employee_Expense</vt:lpstr>
      <vt:lpstr>1_Employee_Allowance</vt:lpstr>
      <vt:lpstr>2_AnalystRevenue</vt:lpstr>
      <vt:lpstr>3_Tgt vs Ach</vt:lpstr>
      <vt:lpstr>4_Uncleaned_Data</vt:lpstr>
      <vt:lpstr>4_Cleaned_Dataset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</dc:creator>
  <cp:lastModifiedBy>MD NAJMUL HUDA</cp:lastModifiedBy>
  <dcterms:created xsi:type="dcterms:W3CDTF">2023-01-27T12:21:01Z</dcterms:created>
  <dcterms:modified xsi:type="dcterms:W3CDTF">2024-02-05T01:11:37Z</dcterms:modified>
</cp:coreProperties>
</file>